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заданий'!$A$7:$O$21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<sst xmlns="http://schemas.openxmlformats.org/spreadsheetml/2006/main" count="170" uniqueCount="100">
  <si>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</si>
  <si>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</si>
  <si>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</si>
  <si>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</si>
  <si>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</si>
  <si>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</si>
  <si>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ППЭ: </t>
  </si>
  <si>
    <t>453</t>
  </si>
  <si>
    <t>02-Математика</t>
  </si>
  <si>
    <t>14-Республика Саха (Якутия)</t>
  </si>
  <si>
    <t>24</t>
  </si>
  <si>
    <t>Аудитория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</si>
  <si>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</si>
  <si>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</si>
  <si>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</si>
  <si>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</si>
  <si>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</si>
  <si>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</si>
  <si>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</si>
  <si>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</si>
  <si>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</si>
  <si>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</si>
  <si>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</si>
  <si>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</si>
  <si>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</si>
  <si>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</si>
  <si>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</si>
  <si>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</si>
  <si>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0001</t>
  </si>
  <si>
    <t>143922</t>
  </si>
  <si>
    <t>11</t>
  </si>
  <si>
    <t>Андреев</t>
  </si>
  <si>
    <t>Сунтарий</t>
  </si>
  <si>
    <t>Юрьевич</t>
  </si>
  <si>
    <t>9808</t>
  </si>
  <si>
    <t>181214</t>
  </si>
  <si>
    <t>+++-+-++++-+--</t>
  </si>
  <si>
    <t>0(2)0(2)0(3)0(3)0(4)0(4)</t>
  </si>
  <si>
    <t>Андреева</t>
  </si>
  <si>
    <t>Надежда</t>
  </si>
  <si>
    <t>Яковлевна</t>
  </si>
  <si>
    <t>112904</t>
  </si>
  <si>
    <t>+++-+--+++-+--</t>
  </si>
  <si>
    <t>Григорьев</t>
  </si>
  <si>
    <t>Анатолий</t>
  </si>
  <si>
    <t>Анатольевич</t>
  </si>
  <si>
    <t>181141</t>
  </si>
  <si>
    <t>-++-+--+++----</t>
  </si>
  <si>
    <t>Иванова</t>
  </si>
  <si>
    <t>Юрианна</t>
  </si>
  <si>
    <t>Юрьевна</t>
  </si>
  <si>
    <t>112830</t>
  </si>
  <si>
    <t>+++-+----+-+--</t>
  </si>
  <si>
    <t>Колесов</t>
  </si>
  <si>
    <t>Дмитрий</t>
  </si>
  <si>
    <t>Иванович</t>
  </si>
  <si>
    <t>9811</t>
  </si>
  <si>
    <t>336944</t>
  </si>
  <si>
    <t>-++++--+++-+--</t>
  </si>
  <si>
    <t>Корнилова</t>
  </si>
  <si>
    <t>Аина</t>
  </si>
  <si>
    <t>Михайловна</t>
  </si>
  <si>
    <t>124193</t>
  </si>
  <si>
    <t>Михайлов</t>
  </si>
  <si>
    <t>Виссарион</t>
  </si>
  <si>
    <t>Августович</t>
  </si>
  <si>
    <t>112907</t>
  </si>
  <si>
    <t>-++-----++----</t>
  </si>
  <si>
    <t>Егор</t>
  </si>
  <si>
    <t>Андреевич</t>
  </si>
  <si>
    <t>181161</t>
  </si>
  <si>
    <t>--------------</t>
  </si>
  <si>
    <t>Никитин</t>
  </si>
  <si>
    <t>Николай</t>
  </si>
  <si>
    <t>Ролланович</t>
  </si>
  <si>
    <t>9807</t>
  </si>
  <si>
    <t>082040</t>
  </si>
  <si>
    <t>Никитина</t>
  </si>
  <si>
    <t>Анна</t>
  </si>
  <si>
    <t>Иннокентьевна</t>
  </si>
  <si>
    <t>123323</t>
  </si>
  <si>
    <t>--+-+-+-++-+--</t>
  </si>
  <si>
    <t>Поликарпов</t>
  </si>
  <si>
    <t>Семён</t>
  </si>
  <si>
    <t>Михайлович</t>
  </si>
  <si>
    <t>181150</t>
  </si>
  <si>
    <t>++++---+++-+--</t>
  </si>
  <si>
    <t>Семенов</t>
  </si>
  <si>
    <t>Тимур</t>
  </si>
  <si>
    <t>112901</t>
  </si>
  <si>
    <t>-+++---+++-+--</t>
  </si>
  <si>
    <t>Филиппов</t>
  </si>
  <si>
    <t>Роман</t>
  </si>
  <si>
    <t>Романович</t>
  </si>
  <si>
    <t>112902</t>
  </si>
  <si>
    <t>Филиппова</t>
  </si>
  <si>
    <t>Мария</t>
  </si>
  <si>
    <t>Кузьминична</t>
  </si>
  <si>
    <t>205548</t>
  </si>
  <si>
    <t>+++++--+++-+--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</si>
</sst>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left"/>
    </xf>
    <xf numFmtId="49" fontId="0" fillId="0" borderId="21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125" style="0" bestFit="1" customWidth="1"/>
    <col min="7" max="7" width="10.25390625" style="0" bestFit="1" customWidth="1"/>
    <col min="8" max="8" width="14.00390625" style="0" bestFit="1" customWidth="1"/>
    <col min="9" max="10" width="15.00390625" style="0" customWidth="1"/>
    <col min="11" max="12" width="14.625" style="0" bestFit="1" customWidth="1"/>
    <col min="13" max="13" width="20.125" style="0" bestFit="1" customWidth="1"/>
    <col min="14" max="14" width="12.00390625" style="0" customWidth="1"/>
    <col min="15" max="15" width="11.00390625" style="0" customWidth="1"/>
  </cols>
  <sheetData>
    <row r="1" spans="2:15" ht="16.5">
      <c r="B1" s="26" t="str">
        <f>S1_Title</f>
        <v>Протокол проверки результатов Единого государственного экзамена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2"/>
    </row>
    <row r="2" spans="2:15" ht="16.5">
      <c r="B2" s="26" t="str">
        <f>S1_FileName</f>
        <v>14-Республика Саха (Якутия)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7"/>
      <c r="O2" s="2"/>
    </row>
    <row r="3" spans="2:14" ht="16.5">
      <c r="B3" s="27" t="str">
        <f>S1_InstType</f>
        <v>Код ППЭ: </v>
      </c>
      <c r="C3" s="27"/>
      <c r="D3" s="27"/>
      <c r="E3" s="27"/>
      <c r="F3" s="27"/>
      <c r="G3" s="27"/>
      <c r="H3" s="27"/>
      <c r="I3" s="27"/>
      <c r="J3" s="28" t="str">
        <f>S1_SchoolCode</f>
        <v>453</v>
      </c>
      <c r="K3" s="28"/>
      <c r="L3" s="28"/>
      <c r="M3" s="28"/>
      <c r="N3" s="18"/>
    </row>
    <row r="4" spans="2:14" ht="16.5">
      <c r="B4" s="26" t="str">
        <f>S1_SubjectCode</f>
        <v>02-Математика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7"/>
    </row>
    <row r="5" spans="2:15" ht="17.25" customHeight="1" thickBot="1">
      <c r="B5" s="25" t="s">
        <v>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19"/>
      <c r="O5" s="14" t="str">
        <f>S1_MinBall</f>
        <v>24</v>
      </c>
    </row>
    <row r="6" spans="2:15" ht="25.5">
      <c r="B6" s="8" t="s">
        <v>1</v>
      </c>
      <c r="C6" s="7" t="str">
        <f>S1_FName1</f>
        <v>Аудитория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20" t="str">
        <f>S1_FName18</f>
        <v>Первичный балл</v>
      </c>
      <c r="O6" s="15" t="str">
        <f>S1_FName15</f>
        <v>Балл</v>
      </c>
    </row>
    <row r="7" spans="1:15" ht="12.75" customHeight="1">
      <c r="A7" s="4"/>
      <c r="B7" s="9">
        <v>1</v>
      </c>
      <c r="C7" s="5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/>
      <c r="L7" s="6" t="s">
        <v>36</v>
      </c>
      <c r="M7" s="6" t="s">
        <v>37</v>
      </c>
      <c r="N7" s="21">
        <v>9</v>
      </c>
      <c r="O7" s="16">
        <v>40</v>
      </c>
    </row>
    <row r="8" spans="1:15" ht="12.75" customHeight="1">
      <c r="A8" s="4"/>
      <c r="B8" s="9">
        <v>2</v>
      </c>
      <c r="C8" s="5" t="s">
        <v>28</v>
      </c>
      <c r="D8" s="5" t="s">
        <v>29</v>
      </c>
      <c r="E8" s="5" t="s">
        <v>30</v>
      </c>
      <c r="F8" s="6" t="s">
        <v>38</v>
      </c>
      <c r="G8" s="6" t="s">
        <v>39</v>
      </c>
      <c r="H8" s="6" t="s">
        <v>40</v>
      </c>
      <c r="I8" s="6" t="s">
        <v>34</v>
      </c>
      <c r="J8" s="6" t="s">
        <v>41</v>
      </c>
      <c r="K8" s="6"/>
      <c r="L8" s="6" t="s">
        <v>42</v>
      </c>
      <c r="M8" s="6" t="s">
        <v>37</v>
      </c>
      <c r="N8" s="21">
        <v>8</v>
      </c>
      <c r="O8" s="16">
        <v>36</v>
      </c>
    </row>
    <row r="9" spans="1:15" ht="12.75" customHeight="1">
      <c r="A9" s="4"/>
      <c r="B9" s="9">
        <v>3</v>
      </c>
      <c r="C9" s="5" t="s">
        <v>28</v>
      </c>
      <c r="D9" s="5" t="s">
        <v>29</v>
      </c>
      <c r="E9" s="5" t="s">
        <v>30</v>
      </c>
      <c r="F9" s="6" t="s">
        <v>43</v>
      </c>
      <c r="G9" s="6" t="s">
        <v>44</v>
      </c>
      <c r="H9" s="6" t="s">
        <v>45</v>
      </c>
      <c r="I9" s="6" t="s">
        <v>34</v>
      </c>
      <c r="J9" s="6" t="s">
        <v>46</v>
      </c>
      <c r="K9" s="6"/>
      <c r="L9" s="6" t="s">
        <v>47</v>
      </c>
      <c r="M9" s="6" t="s">
        <v>37</v>
      </c>
      <c r="N9" s="21">
        <v>6</v>
      </c>
      <c r="O9" s="16">
        <v>28</v>
      </c>
    </row>
    <row r="10" spans="1:15" ht="12.75" customHeight="1">
      <c r="A10" s="4"/>
      <c r="B10" s="9">
        <v>4</v>
      </c>
      <c r="C10" s="5" t="s">
        <v>28</v>
      </c>
      <c r="D10" s="5" t="s">
        <v>29</v>
      </c>
      <c r="E10" s="5" t="s">
        <v>30</v>
      </c>
      <c r="F10" s="6" t="s">
        <v>48</v>
      </c>
      <c r="G10" s="6" t="s">
        <v>49</v>
      </c>
      <c r="H10" s="6" t="s">
        <v>50</v>
      </c>
      <c r="I10" s="6" t="s">
        <v>34</v>
      </c>
      <c r="J10" s="6" t="s">
        <v>51</v>
      </c>
      <c r="K10" s="6"/>
      <c r="L10" s="6" t="s">
        <v>52</v>
      </c>
      <c r="M10" s="6" t="s">
        <v>37</v>
      </c>
      <c r="N10" s="21">
        <v>6</v>
      </c>
      <c r="O10" s="16">
        <v>28</v>
      </c>
    </row>
    <row r="11" spans="1:15" ht="12.75" customHeight="1">
      <c r="A11" s="4"/>
      <c r="B11" s="9">
        <v>5</v>
      </c>
      <c r="C11" s="5" t="s">
        <v>28</v>
      </c>
      <c r="D11" s="5" t="s">
        <v>29</v>
      </c>
      <c r="E11" s="5" t="s">
        <v>30</v>
      </c>
      <c r="F11" s="6" t="s">
        <v>53</v>
      </c>
      <c r="G11" s="6" t="s">
        <v>54</v>
      </c>
      <c r="H11" s="6" t="s">
        <v>55</v>
      </c>
      <c r="I11" s="6" t="s">
        <v>56</v>
      </c>
      <c r="J11" s="6" t="s">
        <v>57</v>
      </c>
      <c r="K11" s="6"/>
      <c r="L11" s="6" t="s">
        <v>58</v>
      </c>
      <c r="M11" s="6" t="s">
        <v>37</v>
      </c>
      <c r="N11" s="21">
        <v>8</v>
      </c>
      <c r="O11" s="16">
        <v>36</v>
      </c>
    </row>
    <row r="12" spans="1:15" ht="12.75" customHeight="1">
      <c r="A12" s="4"/>
      <c r="B12" s="9">
        <v>6</v>
      </c>
      <c r="C12" s="5" t="s">
        <v>28</v>
      </c>
      <c r="D12" s="5" t="s">
        <v>29</v>
      </c>
      <c r="E12" s="5" t="s">
        <v>30</v>
      </c>
      <c r="F12" s="6" t="s">
        <v>59</v>
      </c>
      <c r="G12" s="6" t="s">
        <v>60</v>
      </c>
      <c r="H12" s="6" t="s">
        <v>61</v>
      </c>
      <c r="I12" s="6" t="s">
        <v>34</v>
      </c>
      <c r="J12" s="6" t="s">
        <v>62</v>
      </c>
      <c r="K12" s="6"/>
      <c r="L12" s="6" t="s">
        <v>42</v>
      </c>
      <c r="M12" s="6" t="s">
        <v>37</v>
      </c>
      <c r="N12" s="21">
        <v>8</v>
      </c>
      <c r="O12" s="16">
        <v>36</v>
      </c>
    </row>
    <row r="13" spans="1:15" ht="12.75" customHeight="1">
      <c r="A13" s="4"/>
      <c r="B13" s="9">
        <v>7</v>
      </c>
      <c r="C13" s="5" t="s">
        <v>28</v>
      </c>
      <c r="D13" s="5" t="s">
        <v>29</v>
      </c>
      <c r="E13" s="5" t="s">
        <v>30</v>
      </c>
      <c r="F13" s="6" t="s">
        <v>63</v>
      </c>
      <c r="G13" s="6" t="s">
        <v>64</v>
      </c>
      <c r="H13" s="6" t="s">
        <v>65</v>
      </c>
      <c r="I13" s="6" t="s">
        <v>34</v>
      </c>
      <c r="J13" s="6" t="s">
        <v>66</v>
      </c>
      <c r="K13" s="6"/>
      <c r="L13" s="6" t="s">
        <v>67</v>
      </c>
      <c r="M13" s="6" t="s">
        <v>37</v>
      </c>
      <c r="N13" s="21">
        <v>4</v>
      </c>
      <c r="O13" s="16">
        <v>20</v>
      </c>
    </row>
    <row r="14" spans="1:15" ht="12.75" customHeight="1">
      <c r="A14" s="4"/>
      <c r="B14" s="9">
        <v>8</v>
      </c>
      <c r="C14" s="5" t="s">
        <v>28</v>
      </c>
      <c r="D14" s="5" t="s">
        <v>29</v>
      </c>
      <c r="E14" s="5" t="s">
        <v>30</v>
      </c>
      <c r="F14" s="6" t="s">
        <v>63</v>
      </c>
      <c r="G14" s="6" t="s">
        <v>68</v>
      </c>
      <c r="H14" s="6" t="s">
        <v>69</v>
      </c>
      <c r="I14" s="6" t="s">
        <v>34</v>
      </c>
      <c r="J14" s="6" t="s">
        <v>70</v>
      </c>
      <c r="K14" s="6"/>
      <c r="L14" s="6" t="s">
        <v>71</v>
      </c>
      <c r="M14" s="6" t="s">
        <v>37</v>
      </c>
      <c r="N14" s="21">
        <v>0</v>
      </c>
      <c r="O14" s="16">
        <v>0</v>
      </c>
    </row>
    <row r="15" spans="1:15" ht="12.75" customHeight="1">
      <c r="A15" s="4"/>
      <c r="B15" s="9">
        <v>9</v>
      </c>
      <c r="C15" s="5" t="s">
        <v>28</v>
      </c>
      <c r="D15" s="5" t="s">
        <v>29</v>
      </c>
      <c r="E15" s="5" t="s">
        <v>30</v>
      </c>
      <c r="F15" s="6" t="s">
        <v>72</v>
      </c>
      <c r="G15" s="6" t="s">
        <v>73</v>
      </c>
      <c r="H15" s="6" t="s">
        <v>74</v>
      </c>
      <c r="I15" s="6" t="s">
        <v>75</v>
      </c>
      <c r="J15" s="6" t="s">
        <v>76</v>
      </c>
      <c r="K15" s="6"/>
      <c r="L15" s="6" t="s">
        <v>36</v>
      </c>
      <c r="M15" s="6" t="s">
        <v>37</v>
      </c>
      <c r="N15" s="21">
        <v>9</v>
      </c>
      <c r="O15" s="16">
        <v>40</v>
      </c>
    </row>
    <row r="16" spans="1:15" ht="12.75" customHeight="1">
      <c r="A16" s="4"/>
      <c r="B16" s="9">
        <v>10</v>
      </c>
      <c r="C16" s="5" t="s">
        <v>28</v>
      </c>
      <c r="D16" s="5" t="s">
        <v>29</v>
      </c>
      <c r="E16" s="5" t="s">
        <v>30</v>
      </c>
      <c r="F16" s="6" t="s">
        <v>77</v>
      </c>
      <c r="G16" s="6" t="s">
        <v>78</v>
      </c>
      <c r="H16" s="6" t="s">
        <v>79</v>
      </c>
      <c r="I16" s="6" t="s">
        <v>34</v>
      </c>
      <c r="J16" s="6" t="s">
        <v>80</v>
      </c>
      <c r="K16" s="6"/>
      <c r="L16" s="6" t="s">
        <v>81</v>
      </c>
      <c r="M16" s="6" t="s">
        <v>37</v>
      </c>
      <c r="N16" s="21">
        <v>6</v>
      </c>
      <c r="O16" s="16">
        <v>28</v>
      </c>
    </row>
    <row r="17" spans="1:15" ht="12.75" customHeight="1">
      <c r="A17" s="4"/>
      <c r="B17" s="9">
        <v>11</v>
      </c>
      <c r="C17" s="5" t="s">
        <v>28</v>
      </c>
      <c r="D17" s="5" t="s">
        <v>29</v>
      </c>
      <c r="E17" s="5" t="s">
        <v>30</v>
      </c>
      <c r="F17" s="6" t="s">
        <v>82</v>
      </c>
      <c r="G17" s="6" t="s">
        <v>83</v>
      </c>
      <c r="H17" s="6" t="s">
        <v>84</v>
      </c>
      <c r="I17" s="6" t="s">
        <v>34</v>
      </c>
      <c r="J17" s="6" t="s">
        <v>85</v>
      </c>
      <c r="K17" s="6"/>
      <c r="L17" s="6" t="s">
        <v>86</v>
      </c>
      <c r="M17" s="6" t="s">
        <v>37</v>
      </c>
      <c r="N17" s="21">
        <v>8</v>
      </c>
      <c r="O17" s="16">
        <v>36</v>
      </c>
    </row>
    <row r="18" spans="1:15" ht="12.75" customHeight="1">
      <c r="A18" s="4"/>
      <c r="B18" s="9">
        <v>12</v>
      </c>
      <c r="C18" s="5" t="s">
        <v>28</v>
      </c>
      <c r="D18" s="5" t="s">
        <v>29</v>
      </c>
      <c r="E18" s="5" t="s">
        <v>30</v>
      </c>
      <c r="F18" s="6" t="s">
        <v>87</v>
      </c>
      <c r="G18" s="6" t="s">
        <v>88</v>
      </c>
      <c r="H18" s="6" t="s">
        <v>55</v>
      </c>
      <c r="I18" s="6" t="s">
        <v>34</v>
      </c>
      <c r="J18" s="6" t="s">
        <v>89</v>
      </c>
      <c r="K18" s="6"/>
      <c r="L18" s="6" t="s">
        <v>90</v>
      </c>
      <c r="M18" s="6" t="s">
        <v>37</v>
      </c>
      <c r="N18" s="21">
        <v>7</v>
      </c>
      <c r="O18" s="16">
        <v>32</v>
      </c>
    </row>
    <row r="19" spans="1:15" ht="12.75" customHeight="1">
      <c r="A19" s="4"/>
      <c r="B19" s="9">
        <v>13</v>
      </c>
      <c r="C19" s="5" t="s">
        <v>28</v>
      </c>
      <c r="D19" s="5" t="s">
        <v>29</v>
      </c>
      <c r="E19" s="5" t="s">
        <v>30</v>
      </c>
      <c r="F19" s="6" t="s">
        <v>91</v>
      </c>
      <c r="G19" s="6" t="s">
        <v>92</v>
      </c>
      <c r="H19" s="6" t="s">
        <v>93</v>
      </c>
      <c r="I19" s="6" t="s">
        <v>34</v>
      </c>
      <c r="J19" s="6" t="s">
        <v>94</v>
      </c>
      <c r="K19" s="6"/>
      <c r="L19" s="6" t="s">
        <v>42</v>
      </c>
      <c r="M19" s="6" t="s">
        <v>37</v>
      </c>
      <c r="N19" s="21">
        <v>8</v>
      </c>
      <c r="O19" s="16">
        <v>36</v>
      </c>
    </row>
    <row r="20" spans="1:15" ht="12.75" customHeight="1">
      <c r="A20" s="4"/>
      <c r="B20" s="9">
        <v>14</v>
      </c>
      <c r="C20" s="5" t="s">
        <v>28</v>
      </c>
      <c r="D20" s="5" t="s">
        <v>29</v>
      </c>
      <c r="E20" s="5" t="s">
        <v>30</v>
      </c>
      <c r="F20" s="6" t="s">
        <v>95</v>
      </c>
      <c r="G20" s="6" t="s">
        <v>96</v>
      </c>
      <c r="H20" s="6" t="s">
        <v>97</v>
      </c>
      <c r="I20" s="6" t="s">
        <v>34</v>
      </c>
      <c r="J20" s="6" t="s">
        <v>98</v>
      </c>
      <c r="K20" s="6"/>
      <c r="L20" s="6" t="s">
        <v>99</v>
      </c>
      <c r="M20" s="6" t="s">
        <v>37</v>
      </c>
      <c r="N20" s="21">
        <v>9</v>
      </c>
      <c r="O20" s="16">
        <v>40</v>
      </c>
    </row>
    <row r="21" spans="1:15" ht="12.75" customHeight="1">
      <c r="A21" s="4"/>
      <c r="B21" s="9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21"/>
      <c r="O21" s="16"/>
    </row>
    <row r="22" spans="1:15" ht="13.5" thickBot="1">
      <c r="A22" s="1"/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 t="s">
        <v>0</v>
      </c>
      <c r="N22" s="22"/>
      <c r="O22" s="13"/>
    </row>
    <row r="23" spans="1:14" ht="12.75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 t="s">
        <v>0</v>
      </c>
      <c r="N23" s="3"/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23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24" t="s">
        <v>5</v>
      </c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4" t="s">
        <v>15</v>
      </c>
      <c r="N6" s="24" t="s">
        <v>16</v>
      </c>
      <c r="O6" s="24" t="s">
        <v>17</v>
      </c>
      <c r="P6" s="24" t="s">
        <v>18</v>
      </c>
      <c r="Q6" s="24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25</v>
      </c>
      <c r="X6" s="24" t="s">
        <v>26</v>
      </c>
      <c r="Y6" s="24" t="s">
        <v>27</v>
      </c>
      <c r="Z6" s="24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Павлова Дария Макаровна</cp:lastModifiedBy>
  <cp:lastPrinted>2009-06-25T18:36:09Z</cp:lastPrinted>
  <dcterms:created xsi:type="dcterms:W3CDTF">2003-05-21T15:59:57Z</dcterms:created>
  <dcterms:modified xsi:type="dcterms:W3CDTF">2012-06-21T03:13:25Z</dcterms:modified>
  <cp:category/>
  <cp:version/>
  <cp:contentType/>
  <cp:contentStatus/>
</cp:coreProperties>
</file>